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3260" yWindow="540" windowWidth="25360" windowHeight="158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E7" i="1"/>
  <c r="E10" i="1"/>
  <c r="E13" i="1"/>
  <c r="E16" i="1"/>
  <c r="E19" i="1"/>
  <c r="E22" i="1"/>
  <c r="E23" i="1"/>
  <c r="E24" i="1"/>
  <c r="E25" i="1"/>
  <c r="E26" i="1"/>
  <c r="E27" i="1"/>
  <c r="E28" i="1"/>
  <c r="E29" i="1"/>
  <c r="E30" i="1"/>
  <c r="E31" i="1"/>
</calcChain>
</file>

<file path=xl/sharedStrings.xml><?xml version="1.0" encoding="utf-8"?>
<sst xmlns="http://schemas.openxmlformats.org/spreadsheetml/2006/main" count="45" uniqueCount="35">
  <si>
    <t>Quantity</t>
  </si>
  <si>
    <t>Unit Price</t>
  </si>
  <si>
    <t>Total</t>
  </si>
  <si>
    <t>Subtotal:</t>
  </si>
  <si>
    <t>Tax:</t>
  </si>
  <si>
    <t>TOTAL:</t>
  </si>
  <si>
    <t>SKU / Description</t>
  </si>
  <si>
    <t>Line 1: Property of Irvine USD</t>
  </si>
  <si>
    <t>Line 2: EMail: Helpdesk@iusd.org</t>
  </si>
  <si>
    <t>S3130LL/A</t>
  </si>
  <si>
    <t>AppleCare Protection Plan - 11-inch &amp; 13-inch MacBook Air/13-inch MacBook Pro - Auto Enroll</t>
  </si>
  <si>
    <t>MD199LL/A</t>
  </si>
  <si>
    <t>Apple TV</t>
  </si>
  <si>
    <t>H9139VC/A</t>
  </si>
  <si>
    <t xml:space="preserve">Kanex ATV Pro HDMI to VGA Adapter with Audio Support </t>
  </si>
  <si>
    <t>Part Number</t>
  </si>
  <si>
    <t>Environmental Fee:</t>
  </si>
  <si>
    <t>iPad Air (5th gen) Wi-Fi 32GB Space Gray with Text Personalization</t>
  </si>
  <si>
    <t>iPad Air (5th gen) Wi-Fi 32GB Space Gray (10-Pack) with Text Personalization</t>
  </si>
  <si>
    <t>PD786LL/A</t>
  </si>
  <si>
    <t>BJ726LL/A</t>
  </si>
  <si>
    <t>MD711LL/A</t>
  </si>
  <si>
    <t>MacBook Air 11-inch:128GB</t>
  </si>
  <si>
    <t>HB716LL/A</t>
  </si>
  <si>
    <t>Bretford PowerSync Cart for iPad (Lightning)</t>
  </si>
  <si>
    <t>HB717LL</t>
  </si>
  <si>
    <t>Bretford PowerSync Tray 10 iPad (Lightning)</t>
  </si>
  <si>
    <t>PD785LL</t>
  </si>
  <si>
    <t>iPad Air (5th gen) Wi-Fi 16GB Space Gray with Text Personalization</t>
  </si>
  <si>
    <t>iPad Air (5th gen) Wi-Fi 16GB Space Gray (10-Pack) with Text Personalization</t>
  </si>
  <si>
    <t>BJ718LL</t>
  </si>
  <si>
    <t>iPad with Retina Display Wi-Fi 16GB black with Text Personalization</t>
  </si>
  <si>
    <t>iPad with Retina display Wi-Fi 16GB black  (10-Pack) with Text Personalization</t>
  </si>
  <si>
    <t xml:space="preserve">PD510LL/A 
</t>
  </si>
  <si>
    <t xml:space="preserve">BH941LL/A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</si>
</sst>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164" fontId="0" fillId="0" borderId="4" xfId="0" applyNumberFormat="1" applyBorder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/>
    <xf numFmtId="0" fontId="2" fillId="0" borderId="1" xfId="0" applyFont="1" applyBorder="1" applyAlignment="1">
      <alignment horizontal="righ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137710</xdr:colOff>
      <xdr:row>1</xdr:row>
      <xdr:rowOff>2371687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45180" cy="252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F34"/>
  <sheetViews>
    <sheetView tabSelected="1" defaultGridColor="0" colorId="8" zoomScale="83" zoomScaleNormal="83" zoomScalePageLayoutView="83" workbookViewId="0">
      <selection activeCell="I9" sqref="I9"/>
    </sheetView>
  </sheetViews>
  <sheetFormatPr baseColWidth="10" defaultColWidth="8.83203125" defaultRowHeight="12" x14ac:dyDescent="0"/>
  <cols>
    <col min="1" max="1" width="9.1640625" style="2" customWidth="1"/>
    <col min="2" max="2" width="13" style="3" bestFit="1" customWidth="1"/>
    <col min="3" max="3" width="16.5" style="2" customWidth="1"/>
    <col min="4" max="4" width="59.33203125" style="1" customWidth="1"/>
    <col min="5" max="5" width="13.1640625" style="19" customWidth="1"/>
    <col min="6" max="6" width="0.33203125" style="1" customWidth="1"/>
  </cols>
  <sheetData>
    <row r="2" spans="1:6" ht="196" customHeight="1"/>
    <row r="3" spans="1:6" ht="12" customHeight="1">
      <c r="A3" s="6" t="s">
        <v>0</v>
      </c>
      <c r="B3" s="10" t="s">
        <v>1</v>
      </c>
      <c r="C3" s="11" t="s">
        <v>15</v>
      </c>
      <c r="D3" s="11" t="s">
        <v>6</v>
      </c>
      <c r="E3" s="10" t="s">
        <v>2</v>
      </c>
      <c r="F3" s="12"/>
    </row>
    <row r="4" spans="1:6" ht="30">
      <c r="A4" s="41"/>
      <c r="B4" s="44">
        <v>399</v>
      </c>
      <c r="C4" s="47" t="s">
        <v>33</v>
      </c>
      <c r="D4" s="20" t="s">
        <v>31</v>
      </c>
      <c r="E4" s="38">
        <f>SUM(A4*B4)</f>
        <v>0</v>
      </c>
      <c r="F4" s="5"/>
    </row>
    <row r="5" spans="1:6" ht="15">
      <c r="A5" s="42"/>
      <c r="B5" s="45"/>
      <c r="C5" s="42"/>
      <c r="D5" s="21" t="s">
        <v>7</v>
      </c>
      <c r="E5" s="39"/>
      <c r="F5" s="5"/>
    </row>
    <row r="6" spans="1:6" ht="15">
      <c r="A6" s="43"/>
      <c r="B6" s="46"/>
      <c r="C6" s="43"/>
      <c r="D6" s="22" t="s">
        <v>8</v>
      </c>
      <c r="E6" s="40"/>
      <c r="F6" s="5"/>
    </row>
    <row r="7" spans="1:6" ht="30">
      <c r="A7" s="41"/>
      <c r="B7" s="44">
        <v>3790</v>
      </c>
      <c r="C7" s="47" t="s">
        <v>34</v>
      </c>
      <c r="D7" s="20" t="s">
        <v>32</v>
      </c>
      <c r="E7" s="38">
        <f>SUM(A7*B7)</f>
        <v>0</v>
      </c>
      <c r="F7" s="5"/>
    </row>
    <row r="8" spans="1:6" ht="15">
      <c r="A8" s="42"/>
      <c r="B8" s="45"/>
      <c r="C8" s="42"/>
      <c r="D8" s="21" t="s">
        <v>7</v>
      </c>
      <c r="E8" s="39"/>
      <c r="F8" s="5"/>
    </row>
    <row r="9" spans="1:6" ht="15">
      <c r="A9" s="43"/>
      <c r="B9" s="46"/>
      <c r="C9" s="43"/>
      <c r="D9" s="22" t="s">
        <v>8</v>
      </c>
      <c r="E9" s="40"/>
      <c r="F9" s="5"/>
    </row>
    <row r="10" spans="1:6" ht="30">
      <c r="A10" s="41"/>
      <c r="B10" s="44">
        <v>499</v>
      </c>
      <c r="C10" s="41" t="s">
        <v>27</v>
      </c>
      <c r="D10" s="20" t="s">
        <v>28</v>
      </c>
      <c r="E10" s="38">
        <f>SUM(A10*B10)</f>
        <v>0</v>
      </c>
      <c r="F10" s="5"/>
    </row>
    <row r="11" spans="1:6" ht="15">
      <c r="A11" s="42"/>
      <c r="B11" s="45"/>
      <c r="C11" s="42"/>
      <c r="D11" s="21" t="s">
        <v>7</v>
      </c>
      <c r="E11" s="39"/>
      <c r="F11" s="5"/>
    </row>
    <row r="12" spans="1:6" ht="15">
      <c r="A12" s="43"/>
      <c r="B12" s="46"/>
      <c r="C12" s="43"/>
      <c r="D12" s="22" t="s">
        <v>8</v>
      </c>
      <c r="E12" s="40"/>
      <c r="F12" s="5"/>
    </row>
    <row r="13" spans="1:6" ht="30">
      <c r="A13" s="41"/>
      <c r="B13" s="44">
        <v>4790</v>
      </c>
      <c r="C13" s="41" t="s">
        <v>30</v>
      </c>
      <c r="D13" s="20" t="s">
        <v>29</v>
      </c>
      <c r="E13" s="38">
        <f>SUM(A13*B13)</f>
        <v>0</v>
      </c>
      <c r="F13" s="5"/>
    </row>
    <row r="14" spans="1:6" ht="15">
      <c r="A14" s="42"/>
      <c r="B14" s="45"/>
      <c r="C14" s="42"/>
      <c r="D14" s="21" t="s">
        <v>7</v>
      </c>
      <c r="E14" s="39"/>
      <c r="F14" s="5"/>
    </row>
    <row r="15" spans="1:6" ht="15">
      <c r="A15" s="43"/>
      <c r="B15" s="46"/>
      <c r="C15" s="43"/>
      <c r="D15" s="22" t="s">
        <v>8</v>
      </c>
      <c r="E15" s="40"/>
      <c r="F15" s="5"/>
    </row>
    <row r="16" spans="1:6" ht="30">
      <c r="A16" s="41"/>
      <c r="B16" s="44">
        <v>599</v>
      </c>
      <c r="C16" s="41" t="s">
        <v>19</v>
      </c>
      <c r="D16" s="20" t="s">
        <v>17</v>
      </c>
      <c r="E16" s="38">
        <f>SUM(A16*B16)</f>
        <v>0</v>
      </c>
      <c r="F16" s="5"/>
    </row>
    <row r="17" spans="1:6" ht="15">
      <c r="A17" s="42"/>
      <c r="B17" s="45"/>
      <c r="C17" s="42"/>
      <c r="D17" s="21" t="s">
        <v>7</v>
      </c>
      <c r="E17" s="39"/>
      <c r="F17" s="5"/>
    </row>
    <row r="18" spans="1:6" ht="15">
      <c r="A18" s="43"/>
      <c r="B18" s="46"/>
      <c r="C18" s="43"/>
      <c r="D18" s="22" t="s">
        <v>8</v>
      </c>
      <c r="E18" s="40"/>
      <c r="F18" s="5"/>
    </row>
    <row r="19" spans="1:6" ht="30">
      <c r="A19" s="41"/>
      <c r="B19" s="44">
        <v>5790</v>
      </c>
      <c r="C19" s="41" t="s">
        <v>20</v>
      </c>
      <c r="D19" s="20" t="s">
        <v>18</v>
      </c>
      <c r="E19" s="38">
        <f>SUM(A19*B19)</f>
        <v>0</v>
      </c>
      <c r="F19" s="5"/>
    </row>
    <row r="20" spans="1:6" ht="15">
      <c r="A20" s="42"/>
      <c r="B20" s="45"/>
      <c r="C20" s="42"/>
      <c r="D20" s="21" t="s">
        <v>7</v>
      </c>
      <c r="E20" s="39"/>
      <c r="F20" s="5"/>
    </row>
    <row r="21" spans="1:6" ht="15">
      <c r="A21" s="43"/>
      <c r="B21" s="46"/>
      <c r="C21" s="43"/>
      <c r="D21" s="22" t="s">
        <v>8</v>
      </c>
      <c r="E21" s="40"/>
      <c r="F21" s="5"/>
    </row>
    <row r="22" spans="1:6" ht="15">
      <c r="A22" s="23"/>
      <c r="B22" s="25">
        <v>99</v>
      </c>
      <c r="C22" s="23" t="s">
        <v>11</v>
      </c>
      <c r="D22" s="22" t="s">
        <v>12</v>
      </c>
      <c r="E22" s="16">
        <f t="shared" ref="E22:E27" si="0">B22*A22</f>
        <v>0</v>
      </c>
      <c r="F22" s="5"/>
    </row>
    <row r="23" spans="1:6" ht="15">
      <c r="A23" s="23"/>
      <c r="B23" s="25">
        <v>59.95</v>
      </c>
      <c r="C23" s="23" t="s">
        <v>13</v>
      </c>
      <c r="D23" s="22" t="s">
        <v>14</v>
      </c>
      <c r="E23" s="16">
        <f t="shared" si="0"/>
        <v>0</v>
      </c>
      <c r="F23" s="5"/>
    </row>
    <row r="24" spans="1:6" ht="15">
      <c r="A24" s="6"/>
      <c r="B24" s="26">
        <v>949</v>
      </c>
      <c r="C24" s="6" t="s">
        <v>21</v>
      </c>
      <c r="D24" s="4" t="s">
        <v>22</v>
      </c>
      <c r="E24" s="16">
        <f t="shared" si="0"/>
        <v>0</v>
      </c>
      <c r="F24" s="5"/>
    </row>
    <row r="25" spans="1:6" ht="30">
      <c r="A25" s="14"/>
      <c r="B25" s="26">
        <v>183</v>
      </c>
      <c r="C25" s="14" t="s">
        <v>9</v>
      </c>
      <c r="D25" s="24" t="s">
        <v>10</v>
      </c>
      <c r="E25" s="15">
        <f t="shared" si="0"/>
        <v>0</v>
      </c>
      <c r="F25" s="5"/>
    </row>
    <row r="26" spans="1:6" ht="15">
      <c r="A26" s="6"/>
      <c r="B26" s="27">
        <v>1199.95</v>
      </c>
      <c r="C26" s="6" t="s">
        <v>25</v>
      </c>
      <c r="D26" s="4" t="s">
        <v>26</v>
      </c>
      <c r="E26" s="16">
        <f t="shared" si="0"/>
        <v>0</v>
      </c>
      <c r="F26" s="5"/>
    </row>
    <row r="27" spans="1:6" ht="15">
      <c r="A27" s="6"/>
      <c r="B27" s="27">
        <v>2599.9499999999998</v>
      </c>
      <c r="C27" s="6" t="s">
        <v>23</v>
      </c>
      <c r="D27" s="4" t="s">
        <v>24</v>
      </c>
      <c r="E27" s="16">
        <f t="shared" si="0"/>
        <v>0</v>
      </c>
    </row>
    <row r="28" spans="1:6" ht="15">
      <c r="A28" s="29"/>
      <c r="B28" s="30"/>
      <c r="C28" s="31"/>
      <c r="D28" s="28" t="s">
        <v>3</v>
      </c>
      <c r="E28" s="16">
        <f>SUM(E4:E21)</f>
        <v>0</v>
      </c>
    </row>
    <row r="29" spans="1:6" ht="15">
      <c r="A29" s="32"/>
      <c r="B29" s="33"/>
      <c r="C29" s="34"/>
      <c r="D29" s="28" t="s">
        <v>16</v>
      </c>
      <c r="E29" s="16">
        <f>3*(A16+A10+A4)+30*(A7+A13+A19)+8*A24</f>
        <v>0</v>
      </c>
    </row>
    <row r="30" spans="1:6" ht="15">
      <c r="A30" s="32"/>
      <c r="B30" s="33"/>
      <c r="C30" s="34"/>
      <c r="D30" s="28" t="s">
        <v>4</v>
      </c>
      <c r="E30" s="16">
        <f>SUM(E28*0.0825)</f>
        <v>0</v>
      </c>
    </row>
    <row r="31" spans="1:6" ht="15">
      <c r="A31" s="35"/>
      <c r="B31" s="36"/>
      <c r="C31" s="37"/>
      <c r="D31" s="28" t="s">
        <v>5</v>
      </c>
      <c r="E31" s="16">
        <f>E30+E28</f>
        <v>0</v>
      </c>
    </row>
    <row r="32" spans="1:6">
      <c r="A32" s="7"/>
      <c r="B32" s="8"/>
      <c r="C32" s="7"/>
      <c r="D32" s="13"/>
      <c r="E32" s="18"/>
    </row>
    <row r="33" spans="1:5">
      <c r="A33" s="7"/>
      <c r="B33" s="8"/>
      <c r="C33" s="7"/>
      <c r="D33" s="9"/>
      <c r="E33" s="17"/>
    </row>
    <row r="34" spans="1:5">
      <c r="D34" s="9"/>
      <c r="E34" s="17"/>
    </row>
  </sheetData>
  <mergeCells count="25">
    <mergeCell ref="C7:C9"/>
    <mergeCell ref="B7:B9"/>
    <mergeCell ref="A7:A9"/>
    <mergeCell ref="C16:C18"/>
    <mergeCell ref="B13:B15"/>
    <mergeCell ref="A13:A15"/>
    <mergeCell ref="A10:A12"/>
    <mergeCell ref="B10:B12"/>
    <mergeCell ref="C10:C12"/>
    <mergeCell ref="A28:C31"/>
    <mergeCell ref="E4:E6"/>
    <mergeCell ref="E7:E9"/>
    <mergeCell ref="E10:E12"/>
    <mergeCell ref="E13:E15"/>
    <mergeCell ref="A4:A6"/>
    <mergeCell ref="B4:B6"/>
    <mergeCell ref="C4:C6"/>
    <mergeCell ref="C13:C15"/>
    <mergeCell ref="E16:E18"/>
    <mergeCell ref="E19:E21"/>
    <mergeCell ref="C19:C21"/>
    <mergeCell ref="B19:B21"/>
    <mergeCell ref="A19:A21"/>
    <mergeCell ref="A16:A18"/>
    <mergeCell ref="B16:B18"/>
  </mergeCells>
  <phoneticPr fontId="0" type="noConversion"/>
  <pageMargins left="0.7" right="0.7" top="0.75" bottom="0.75" header="0.3" footer="0.3"/>
  <pageSetup scale="7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Mansoor Sharifi</dc:creator>
  <cp:lastModifiedBy>Mansoor Sharifi</cp:lastModifiedBy>
  <cp:lastPrinted>2013-11-13T18:52:32Z</cp:lastPrinted>
  <dcterms:created xsi:type="dcterms:W3CDTF">2013-11-07T18:36:01Z</dcterms:created>
  <dcterms:modified xsi:type="dcterms:W3CDTF">2014-04-03T16:40:00Z</dcterms:modified>
</cp:coreProperties>
</file>